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A11345A1-2233-4587-9807-79152D11C945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BPU" sheetId="2" r:id="rId1"/>
    <sheet name="Simulation de commande" sheetId="1" r:id="rId2"/>
  </sheets>
  <definedNames>
    <definedName name="_xlnm.Print_Area" localSheetId="0">BPU!$A$2:$E$17</definedName>
    <definedName name="_xlnm.Print_Area" localSheetId="1">'Simulation de commande'!$A$2:$K$20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I8" i="1"/>
  <c r="I9" i="1"/>
  <c r="I10" i="1"/>
  <c r="I11" i="1"/>
  <c r="I12" i="1"/>
  <c r="I13" i="1"/>
  <c r="I14" i="1"/>
  <c r="I15" i="1"/>
  <c r="I16" i="1"/>
  <c r="I17" i="1"/>
  <c r="I18" i="1"/>
  <c r="I7" i="1"/>
  <c r="F8" i="1"/>
  <c r="F9" i="1"/>
  <c r="F10" i="1"/>
  <c r="F11" i="1"/>
  <c r="F12" i="1"/>
  <c r="F13" i="1"/>
  <c r="F14" i="1"/>
  <c r="F15" i="1"/>
  <c r="F16" i="1"/>
  <c r="F17" i="1"/>
  <c r="F18" i="1"/>
  <c r="F7" i="1"/>
  <c r="C8" i="1"/>
  <c r="E8" i="1"/>
  <c r="C9" i="1"/>
  <c r="C10" i="1"/>
  <c r="C11" i="1"/>
  <c r="C12" i="1"/>
  <c r="C13" i="1"/>
  <c r="C14" i="1"/>
  <c r="C15" i="1"/>
  <c r="C16" i="1"/>
  <c r="C17" i="1"/>
  <c r="C18" i="1"/>
  <c r="C7" i="1"/>
  <c r="E7" i="1" s="1"/>
  <c r="K7" i="1" l="1"/>
  <c r="H7" i="1"/>
  <c r="H13" i="1"/>
  <c r="H14" i="1"/>
  <c r="H15" i="1"/>
  <c r="E10" i="1"/>
  <c r="E11" i="1"/>
  <c r="E12" i="1"/>
  <c r="E13" i="1"/>
  <c r="E14" i="1"/>
  <c r="E15" i="1"/>
  <c r="E16" i="1"/>
  <c r="E17" i="1"/>
  <c r="E18" i="1"/>
  <c r="H12" i="1" l="1"/>
  <c r="H16" i="1"/>
  <c r="H17" i="1"/>
  <c r="H18" i="1"/>
  <c r="H11" i="1"/>
  <c r="E9" i="1" l="1"/>
  <c r="J15" i="1" l="1"/>
  <c r="K15" i="1" s="1"/>
  <c r="K8" i="1"/>
  <c r="K9" i="1"/>
  <c r="K11" i="1"/>
  <c r="K12" i="1"/>
  <c r="K13" i="1"/>
  <c r="K14" i="1"/>
  <c r="K16" i="1"/>
  <c r="K17" i="1"/>
  <c r="K18" i="1"/>
  <c r="K10" i="1"/>
  <c r="H8" i="1"/>
  <c r="H9" i="1"/>
  <c r="E19" i="1"/>
  <c r="H10" i="1"/>
  <c r="K19" i="1" l="1"/>
  <c r="H19" i="1"/>
  <c r="C20" i="1" l="1"/>
</calcChain>
</file>

<file path=xl/sharedStrings.xml><?xml version="1.0" encoding="utf-8"?>
<sst xmlns="http://schemas.openxmlformats.org/spreadsheetml/2006/main" count="51" uniqueCount="39">
  <si>
    <t>Type de repas</t>
  </si>
  <si>
    <t xml:space="preserve">PETIT DEJEUNER </t>
  </si>
  <si>
    <t xml:space="preserve">DEJEUNER </t>
  </si>
  <si>
    <t>DINER</t>
  </si>
  <si>
    <t xml:space="preserve">POT D’ACCUEIL </t>
  </si>
  <si>
    <t xml:space="preserve">PIQUE-NIQUE </t>
  </si>
  <si>
    <t xml:space="preserve">DEJEUNER ENFANT (&lt;14ans) </t>
  </si>
  <si>
    <t xml:space="preserve">DINER ENFANT (&lt;14ans) </t>
  </si>
  <si>
    <t xml:space="preserve">BARBECUE </t>
  </si>
  <si>
    <t>RAFRAICHISSEMENTS LORS DES SEANCES POSTERS</t>
  </si>
  <si>
    <t>Dégustation de vin</t>
  </si>
  <si>
    <t>Dégustation de bières</t>
  </si>
  <si>
    <t>Accompagnement salé</t>
  </si>
  <si>
    <t>Quantité annuelle</t>
  </si>
  <si>
    <t>Montant total (quantité * PU)</t>
  </si>
  <si>
    <t>TOTAL PAR TRANCHE DE CONVIVE</t>
  </si>
  <si>
    <t>NOM DU CANDIDAT :</t>
  </si>
  <si>
    <t>Montant total annuel simulation de commande</t>
  </si>
  <si>
    <t>pour une session de 4 à 20 convives</t>
  </si>
  <si>
    <t xml:space="preserve">Prix unitaire en € HT par convive </t>
  </si>
  <si>
    <t>Prix unitaire en € HT par convive pour une session de 21 à 50 convives</t>
  </si>
  <si>
    <t>Prix unitaire en € HT par convive pour une session de 51 à 85 convives</t>
  </si>
  <si>
    <t>REPAS GOURMET</t>
  </si>
  <si>
    <t>BORDEREAU DES PRIX UNITAIRES</t>
  </si>
  <si>
    <t>Les prix de votre bordereau de prix unitaires sont reportés automatiquement dans les colonnes ci-dessous.</t>
  </si>
  <si>
    <t>Prix unitaire en € HT par convive  pour une session de 4 à 20 convives</t>
  </si>
  <si>
    <t>Service de restauration pour l’Ecole de Physique des Houches</t>
  </si>
  <si>
    <t>* Les prix indiqués ci-dessous s’entendent de la façon suivante : 
- prix unitaires par personne répartis par tranche de fréquentation de la session. 
- prix incluant l’ensemble des prestations décrites à l’article 1 du CCTP et tous les frais décrits à l’article 4.1 du CCAP.</t>
  </si>
  <si>
    <t>SIMULATION DE COMMANDE</t>
  </si>
  <si>
    <r>
      <t xml:space="preserve">PETIT DEJEUNER 
</t>
    </r>
    <r>
      <rPr>
        <sz val="10"/>
        <color theme="1"/>
        <rFont val="Arial"/>
        <family val="2"/>
      </rPr>
      <t>(Cf. article 3.1 du CCTP)</t>
    </r>
  </si>
  <si>
    <r>
      <t xml:space="preserve">DEJEUNER  
</t>
    </r>
    <r>
      <rPr>
        <sz val="10"/>
        <color theme="1"/>
        <rFont val="Arial"/>
        <family val="2"/>
      </rPr>
      <t>(Cf. article 3.2 du CCTP)</t>
    </r>
  </si>
  <si>
    <r>
      <t xml:space="preserve">DINER 
</t>
    </r>
    <r>
      <rPr>
        <sz val="10"/>
        <color theme="1"/>
        <rFont val="Arial"/>
        <family val="2"/>
      </rPr>
      <t>(Cf. article 3.2 du CCTP)</t>
    </r>
  </si>
  <si>
    <r>
      <t xml:space="preserve">POT D’ACCUEIL  
</t>
    </r>
    <r>
      <rPr>
        <sz val="10"/>
        <color theme="1"/>
        <rFont val="Arial"/>
        <family val="2"/>
      </rPr>
      <t>(Cf. article 3.3 du CCTP)</t>
    </r>
  </si>
  <si>
    <r>
      <t xml:space="preserve">PIQUE-NIQUE  
</t>
    </r>
    <r>
      <rPr>
        <sz val="10"/>
        <color theme="1"/>
        <rFont val="Arial"/>
        <family val="2"/>
      </rPr>
      <t>(Cf. article 3.4 du CCTP)</t>
    </r>
  </si>
  <si>
    <r>
      <t xml:space="preserve">REPAS GOURMET 
</t>
    </r>
    <r>
      <rPr>
        <sz val="10"/>
        <color theme="1"/>
        <rFont val="Arial"/>
        <family val="2"/>
      </rPr>
      <t>(Cf. article 3.4 du CCTP)</t>
    </r>
  </si>
  <si>
    <r>
      <t xml:space="preserve">DEJEUNER ENFANT (&lt;14ans)  
</t>
    </r>
    <r>
      <rPr>
        <sz val="10"/>
        <color theme="1"/>
        <rFont val="Arial"/>
        <family val="2"/>
      </rPr>
      <t>(Cf. article 3.4 du CCTP)</t>
    </r>
  </si>
  <si>
    <r>
      <t xml:space="preserve">DINER ENFANT (&lt;14ans)  
</t>
    </r>
    <r>
      <rPr>
        <sz val="10"/>
        <color theme="1"/>
        <rFont val="Arial"/>
        <family val="2"/>
      </rPr>
      <t>(Cf. article 3.4 du CCTP)</t>
    </r>
  </si>
  <si>
    <r>
      <t xml:space="preserve">BARBECUE  
</t>
    </r>
    <r>
      <rPr>
        <sz val="10"/>
        <color theme="1"/>
        <rFont val="Arial"/>
        <family val="2"/>
      </rPr>
      <t>(Cf. article 3.4 du CCTP)</t>
    </r>
  </si>
  <si>
    <r>
      <t xml:space="preserve">RAFRAICHISSEMENTS LORS DES SEANCES POSTERS
</t>
    </r>
    <r>
      <rPr>
        <sz val="10"/>
        <color theme="1"/>
        <rFont val="Arial"/>
        <family val="2"/>
      </rPr>
      <t>(Cf. article 3.4 du CCTP)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</si>
</sst>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3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BA65A-6D04-4755-94C1-1472FD154CEA}">
  <sheetPr>
    <pageSetUpPr fitToPage="1"/>
  </sheetPr>
  <dimension ref="A1:E17"/>
  <sheetViews>
    <sheetView tabSelected="1" view="pageLayout" zoomScaleNormal="100" workbookViewId="0">
      <selection activeCell="C6" sqref="C6"/>
    </sheetView>
  </sheetViews>
  <sheetFormatPr baseColWidth="10" defaultColWidth="9.109375" defaultRowHeight="14.4" x14ac:dyDescent="0.3"/>
  <cols>
    <col min="1" max="1" width="26.77734375" customWidth="1"/>
    <col min="2" max="2" width="21" customWidth="1"/>
    <col min="3" max="5" width="35.6640625" customWidth="1"/>
  </cols>
  <sheetData>
    <row r="1" spans="1:5" x14ac:dyDescent="0.3">
      <c r="A1" s="24" t="s">
        <v>26</v>
      </c>
      <c r="B1" s="24"/>
      <c r="C1" s="24"/>
      <c r="D1" s="24"/>
      <c r="E1" s="24"/>
    </row>
    <row r="2" spans="1:5" ht="30.6" customHeight="1" x14ac:dyDescent="0.3">
      <c r="A2" s="23" t="s">
        <v>23</v>
      </c>
      <c r="B2" s="23"/>
      <c r="C2" s="23"/>
      <c r="D2" s="23"/>
      <c r="E2" s="23"/>
    </row>
    <row r="3" spans="1:5" ht="24" customHeight="1" x14ac:dyDescent="0.3">
      <c r="A3" s="7" t="s">
        <v>16</v>
      </c>
      <c r="B3" s="25"/>
      <c r="C3" s="25"/>
      <c r="D3" s="25"/>
      <c r="E3" s="25"/>
    </row>
    <row r="4" spans="1:5" ht="51.6" customHeight="1" x14ac:dyDescent="0.3">
      <c r="A4" s="14" t="s">
        <v>27</v>
      </c>
      <c r="B4" s="14"/>
      <c r="C4" s="14"/>
      <c r="D4" s="14"/>
      <c r="E4" s="14"/>
    </row>
    <row r="5" spans="1:5" ht="26.4" x14ac:dyDescent="0.3">
      <c r="A5" s="20" t="s">
        <v>0</v>
      </c>
      <c r="B5" s="20"/>
      <c r="C5" s="13" t="s">
        <v>25</v>
      </c>
      <c r="D5" s="13" t="s">
        <v>20</v>
      </c>
      <c r="E5" s="13" t="s">
        <v>21</v>
      </c>
    </row>
    <row r="6" spans="1:5" ht="28.8" customHeight="1" x14ac:dyDescent="0.3">
      <c r="A6" s="21" t="s">
        <v>29</v>
      </c>
      <c r="B6" s="21"/>
      <c r="C6" s="27"/>
      <c r="D6" s="27"/>
      <c r="E6" s="27"/>
    </row>
    <row r="7" spans="1:5" ht="28.8" customHeight="1" x14ac:dyDescent="0.3">
      <c r="A7" s="21" t="s">
        <v>30</v>
      </c>
      <c r="B7" s="21"/>
      <c r="C7" s="27"/>
      <c r="D7" s="27"/>
      <c r="E7" s="27"/>
    </row>
    <row r="8" spans="1:5" ht="28.8" customHeight="1" x14ac:dyDescent="0.3">
      <c r="A8" s="21" t="s">
        <v>31</v>
      </c>
      <c r="B8" s="21"/>
      <c r="C8" s="27"/>
      <c r="D8" s="27"/>
      <c r="E8" s="27"/>
    </row>
    <row r="9" spans="1:5" ht="28.8" customHeight="1" x14ac:dyDescent="0.3">
      <c r="A9" s="21" t="s">
        <v>32</v>
      </c>
      <c r="B9" s="21"/>
      <c r="C9" s="28"/>
      <c r="D9" s="27"/>
      <c r="E9" s="27"/>
    </row>
    <row r="10" spans="1:5" ht="28.8" customHeight="1" x14ac:dyDescent="0.3">
      <c r="A10" s="21" t="s">
        <v>33</v>
      </c>
      <c r="B10" s="21"/>
      <c r="C10" s="28"/>
      <c r="D10" s="27"/>
      <c r="E10" s="27"/>
    </row>
    <row r="11" spans="1:5" ht="28.8" customHeight="1" x14ac:dyDescent="0.3">
      <c r="A11" s="21" t="s">
        <v>34</v>
      </c>
      <c r="B11" s="21"/>
      <c r="C11" s="28"/>
      <c r="D11" s="27"/>
      <c r="E11" s="27"/>
    </row>
    <row r="12" spans="1:5" ht="28.8" customHeight="1" x14ac:dyDescent="0.3">
      <c r="A12" s="21" t="s">
        <v>35</v>
      </c>
      <c r="B12" s="21"/>
      <c r="C12" s="28"/>
      <c r="D12" s="28"/>
      <c r="E12" s="29"/>
    </row>
    <row r="13" spans="1:5" ht="28.8" customHeight="1" x14ac:dyDescent="0.3">
      <c r="A13" s="21" t="s">
        <v>36</v>
      </c>
      <c r="B13" s="21"/>
      <c r="C13" s="28"/>
      <c r="D13" s="28"/>
      <c r="E13" s="29"/>
    </row>
    <row r="14" spans="1:5" ht="28.8" customHeight="1" x14ac:dyDescent="0.3">
      <c r="A14" s="21" t="s">
        <v>37</v>
      </c>
      <c r="B14" s="21"/>
      <c r="C14" s="28"/>
      <c r="D14" s="28"/>
      <c r="E14" s="27"/>
    </row>
    <row r="15" spans="1:5" ht="27.6" customHeight="1" x14ac:dyDescent="0.3">
      <c r="A15" s="22" t="s">
        <v>38</v>
      </c>
      <c r="B15" s="12" t="s">
        <v>10</v>
      </c>
      <c r="C15" s="28"/>
      <c r="D15" s="27"/>
      <c r="E15" s="27"/>
    </row>
    <row r="16" spans="1:5" ht="27.6" customHeight="1" x14ac:dyDescent="0.3">
      <c r="A16" s="22"/>
      <c r="B16" s="12" t="s">
        <v>11</v>
      </c>
      <c r="C16" s="28"/>
      <c r="D16" s="27"/>
      <c r="E16" s="27"/>
    </row>
    <row r="17" spans="1:5" ht="27.6" customHeight="1" x14ac:dyDescent="0.3">
      <c r="A17" s="22"/>
      <c r="B17" s="12" t="s">
        <v>12</v>
      </c>
      <c r="C17" s="28"/>
      <c r="D17" s="27"/>
      <c r="E17" s="27"/>
    </row>
  </sheetData>
  <mergeCells count="15">
    <mergeCell ref="A2:E2"/>
    <mergeCell ref="A1:E1"/>
    <mergeCell ref="B3:E3"/>
    <mergeCell ref="A11:B11"/>
    <mergeCell ref="A12:B12"/>
    <mergeCell ref="A13:B13"/>
    <mergeCell ref="A14:B14"/>
    <mergeCell ref="A15:A17"/>
    <mergeCell ref="A6:B6"/>
    <mergeCell ref="A7:B7"/>
    <mergeCell ref="A8:B8"/>
    <mergeCell ref="A9:B9"/>
    <mergeCell ref="A10:B10"/>
    <mergeCell ref="A4:E4"/>
    <mergeCell ref="A5:B5"/>
  </mergeCells>
  <pageMargins left="0.25" right="0.25" top="0.75" bottom="0.75" header="0.3" footer="0.3"/>
  <pageSetup paperSize="9" scale="92" fitToHeight="0" orientation="landscape" r:id="rId1"/>
  <headerFooter>
    <oddHeader>&amp;LBPU&amp;CUNIVERSITE GRENOBLE ALPES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view="pageLayout" zoomScaleNormal="100" workbookViewId="0">
      <selection activeCell="I7" sqref="I7"/>
    </sheetView>
  </sheetViews>
  <sheetFormatPr baseColWidth="10" defaultColWidth="9.109375" defaultRowHeight="14.4" x14ac:dyDescent="0.3"/>
  <cols>
    <col min="1" max="1" width="20.88671875" customWidth="1"/>
    <col min="2" max="2" width="17.6640625" customWidth="1"/>
    <col min="3" max="3" width="11.5546875" customWidth="1"/>
    <col min="4" max="4" width="10.33203125" customWidth="1"/>
    <col min="5" max="5" width="11.44140625" customWidth="1"/>
    <col min="6" max="6" width="11.6640625" customWidth="1"/>
    <col min="7" max="7" width="10" customWidth="1"/>
    <col min="8" max="8" width="11.6640625" customWidth="1"/>
    <col min="9" max="9" width="11.33203125" customWidth="1"/>
    <col min="10" max="10" width="10.33203125" customWidth="1"/>
    <col min="11" max="11" width="12.109375" customWidth="1"/>
  </cols>
  <sheetData>
    <row r="1" spans="1:11" x14ac:dyDescent="0.3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58.8" customHeight="1" x14ac:dyDescent="0.3">
      <c r="A2" s="23" t="s">
        <v>28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4" customHeight="1" x14ac:dyDescent="0.3">
      <c r="A3" s="7" t="s">
        <v>16</v>
      </c>
      <c r="B3" s="26">
        <f>BPU!B3</f>
        <v>0</v>
      </c>
      <c r="C3" s="6"/>
      <c r="D3" s="6"/>
      <c r="E3" s="6"/>
      <c r="F3" s="6"/>
    </row>
    <row r="4" spans="1:11" ht="24" customHeight="1" x14ac:dyDescent="0.3">
      <c r="A4" s="14" t="s">
        <v>24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51" customHeight="1" x14ac:dyDescent="0.3">
      <c r="A5" s="20" t="s">
        <v>0</v>
      </c>
      <c r="B5" s="20"/>
      <c r="C5" s="1" t="s">
        <v>19</v>
      </c>
      <c r="D5" s="18" t="s">
        <v>13</v>
      </c>
      <c r="E5" s="18" t="s">
        <v>14</v>
      </c>
      <c r="F5" s="20" t="s">
        <v>20</v>
      </c>
      <c r="G5" s="18" t="s">
        <v>13</v>
      </c>
      <c r="H5" s="18" t="s">
        <v>14</v>
      </c>
      <c r="I5" s="20" t="s">
        <v>21</v>
      </c>
      <c r="J5" s="18" t="s">
        <v>13</v>
      </c>
      <c r="K5" s="20" t="s">
        <v>14</v>
      </c>
    </row>
    <row r="6" spans="1:11" ht="54" customHeight="1" x14ac:dyDescent="0.3">
      <c r="A6" s="20"/>
      <c r="B6" s="20"/>
      <c r="C6" s="1" t="s">
        <v>18</v>
      </c>
      <c r="D6" s="19"/>
      <c r="E6" s="19"/>
      <c r="F6" s="20"/>
      <c r="G6" s="19"/>
      <c r="H6" s="19"/>
      <c r="I6" s="20"/>
      <c r="J6" s="19"/>
      <c r="K6" s="20"/>
    </row>
    <row r="7" spans="1:11" x14ac:dyDescent="0.3">
      <c r="A7" s="21" t="s">
        <v>1</v>
      </c>
      <c r="B7" s="21"/>
      <c r="C7" s="9">
        <f>BPU!C6</f>
        <v>0</v>
      </c>
      <c r="D7" s="4">
        <v>20</v>
      </c>
      <c r="E7" s="10">
        <f>C7*D7</f>
        <v>0</v>
      </c>
      <c r="F7" s="9">
        <f>BPU!D6</f>
        <v>0</v>
      </c>
      <c r="G7" s="4">
        <v>500</v>
      </c>
      <c r="H7" s="10">
        <f>F7*G7</f>
        <v>0</v>
      </c>
      <c r="I7" s="9">
        <f>BPU!E6</f>
        <v>0</v>
      </c>
      <c r="J7" s="4">
        <v>12950</v>
      </c>
      <c r="K7" s="10">
        <f>I7*J7</f>
        <v>0</v>
      </c>
    </row>
    <row r="8" spans="1:11" x14ac:dyDescent="0.3">
      <c r="A8" s="21" t="s">
        <v>2</v>
      </c>
      <c r="B8" s="21"/>
      <c r="C8" s="9">
        <f>BPU!C7</f>
        <v>0</v>
      </c>
      <c r="D8" s="4">
        <v>20</v>
      </c>
      <c r="E8" s="10">
        <f>C8*D8</f>
        <v>0</v>
      </c>
      <c r="F8" s="9">
        <f>BPU!D7</f>
        <v>0</v>
      </c>
      <c r="G8" s="4">
        <v>400</v>
      </c>
      <c r="H8" s="10">
        <f t="shared" ref="H8:H18" si="0">F8*G8</f>
        <v>0</v>
      </c>
      <c r="I8" s="9">
        <f>BPU!E7</f>
        <v>0</v>
      </c>
      <c r="J8" s="4">
        <v>10800</v>
      </c>
      <c r="K8" s="10">
        <f t="shared" ref="K8:K18" si="1">I8*J8</f>
        <v>0</v>
      </c>
    </row>
    <row r="9" spans="1:11" x14ac:dyDescent="0.3">
      <c r="A9" s="21" t="s">
        <v>3</v>
      </c>
      <c r="B9" s="21"/>
      <c r="C9" s="9">
        <f>BPU!C8</f>
        <v>0</v>
      </c>
      <c r="D9" s="4">
        <v>20</v>
      </c>
      <c r="E9" s="10">
        <f>C9*D9</f>
        <v>0</v>
      </c>
      <c r="F9" s="9">
        <f>BPU!D8</f>
        <v>0</v>
      </c>
      <c r="G9" s="4">
        <v>400</v>
      </c>
      <c r="H9" s="10">
        <f t="shared" si="0"/>
        <v>0</v>
      </c>
      <c r="I9" s="9">
        <f>BPU!E8</f>
        <v>0</v>
      </c>
      <c r="J9" s="4">
        <v>12500</v>
      </c>
      <c r="K9" s="10">
        <f t="shared" si="1"/>
        <v>0</v>
      </c>
    </row>
    <row r="10" spans="1:11" x14ac:dyDescent="0.3">
      <c r="A10" s="21" t="s">
        <v>4</v>
      </c>
      <c r="B10" s="21"/>
      <c r="C10" s="9">
        <f>BPU!C9</f>
        <v>0</v>
      </c>
      <c r="D10" s="8">
        <v>0</v>
      </c>
      <c r="E10" s="10">
        <f t="shared" ref="E10:E18" si="2">C10*D10</f>
        <v>0</v>
      </c>
      <c r="F10" s="9">
        <f>BPU!D9</f>
        <v>0</v>
      </c>
      <c r="G10" s="4">
        <v>100</v>
      </c>
      <c r="H10" s="10">
        <f t="shared" si="0"/>
        <v>0</v>
      </c>
      <c r="I10" s="9">
        <f>BPU!E9</f>
        <v>0</v>
      </c>
      <c r="J10" s="4">
        <v>2400</v>
      </c>
      <c r="K10" s="10">
        <f t="shared" si="1"/>
        <v>0</v>
      </c>
    </row>
    <row r="11" spans="1:11" x14ac:dyDescent="0.3">
      <c r="A11" s="21" t="s">
        <v>5</v>
      </c>
      <c r="B11" s="21"/>
      <c r="C11" s="9">
        <f>BPU!C10</f>
        <v>0</v>
      </c>
      <c r="D11" s="8">
        <v>0</v>
      </c>
      <c r="E11" s="10">
        <f t="shared" si="2"/>
        <v>0</v>
      </c>
      <c r="F11" s="9">
        <f>BPU!D10</f>
        <v>0</v>
      </c>
      <c r="G11" s="4">
        <v>100</v>
      </c>
      <c r="H11" s="10">
        <f t="shared" si="0"/>
        <v>0</v>
      </c>
      <c r="I11" s="9">
        <f>BPU!E10</f>
        <v>0</v>
      </c>
      <c r="J11" s="4">
        <v>2200</v>
      </c>
      <c r="K11" s="10">
        <f t="shared" si="1"/>
        <v>0</v>
      </c>
    </row>
    <row r="12" spans="1:11" x14ac:dyDescent="0.3">
      <c r="A12" s="21" t="s">
        <v>22</v>
      </c>
      <c r="B12" s="21"/>
      <c r="C12" s="9">
        <f>BPU!C11</f>
        <v>0</v>
      </c>
      <c r="D12" s="8">
        <v>0</v>
      </c>
      <c r="E12" s="10">
        <f t="shared" si="2"/>
        <v>0</v>
      </c>
      <c r="F12" s="9">
        <f>BPU!D11</f>
        <v>0</v>
      </c>
      <c r="G12" s="4">
        <v>200</v>
      </c>
      <c r="H12" s="10">
        <f t="shared" si="0"/>
        <v>0</v>
      </c>
      <c r="I12" s="9">
        <f>BPU!E11</f>
        <v>0</v>
      </c>
      <c r="J12" s="4">
        <v>800</v>
      </c>
      <c r="K12" s="10">
        <f t="shared" si="1"/>
        <v>0</v>
      </c>
    </row>
    <row r="13" spans="1:11" x14ac:dyDescent="0.3">
      <c r="A13" s="21" t="s">
        <v>6</v>
      </c>
      <c r="B13" s="21"/>
      <c r="C13" s="9">
        <f>BPU!C12</f>
        <v>0</v>
      </c>
      <c r="D13" s="8">
        <v>0</v>
      </c>
      <c r="E13" s="10">
        <f t="shared" si="2"/>
        <v>0</v>
      </c>
      <c r="F13" s="9">
        <f>BPU!D12</f>
        <v>0</v>
      </c>
      <c r="G13" s="8">
        <v>0</v>
      </c>
      <c r="H13" s="10">
        <f t="shared" si="0"/>
        <v>0</v>
      </c>
      <c r="I13" s="9">
        <f>BPU!E12</f>
        <v>0</v>
      </c>
      <c r="J13" s="5">
        <v>30</v>
      </c>
      <c r="K13" s="10">
        <f t="shared" si="1"/>
        <v>0</v>
      </c>
    </row>
    <row r="14" spans="1:11" x14ac:dyDescent="0.3">
      <c r="A14" s="21" t="s">
        <v>7</v>
      </c>
      <c r="B14" s="21"/>
      <c r="C14" s="9">
        <f>BPU!C13</f>
        <v>0</v>
      </c>
      <c r="D14" s="8">
        <v>0</v>
      </c>
      <c r="E14" s="10">
        <f t="shared" si="2"/>
        <v>0</v>
      </c>
      <c r="F14" s="9">
        <f>BPU!D13</f>
        <v>0</v>
      </c>
      <c r="G14" s="8">
        <v>0</v>
      </c>
      <c r="H14" s="10">
        <f t="shared" si="0"/>
        <v>0</v>
      </c>
      <c r="I14" s="9">
        <f>BPU!E13</f>
        <v>0</v>
      </c>
      <c r="J14" s="5">
        <v>30</v>
      </c>
      <c r="K14" s="10">
        <f t="shared" si="1"/>
        <v>0</v>
      </c>
    </row>
    <row r="15" spans="1:11" x14ac:dyDescent="0.3">
      <c r="A15" s="21" t="s">
        <v>8</v>
      </c>
      <c r="B15" s="21"/>
      <c r="C15" s="9">
        <f>BPU!C14</f>
        <v>0</v>
      </c>
      <c r="D15" s="8">
        <v>0</v>
      </c>
      <c r="E15" s="10">
        <f t="shared" si="2"/>
        <v>0</v>
      </c>
      <c r="F15" s="9">
        <f>BPU!D14</f>
        <v>0</v>
      </c>
      <c r="G15" s="8">
        <v>0</v>
      </c>
      <c r="H15" s="10">
        <f t="shared" si="0"/>
        <v>0</v>
      </c>
      <c r="I15" s="9">
        <f>BPU!E14</f>
        <v>0</v>
      </c>
      <c r="J15" s="4">
        <f>5*70</f>
        <v>350</v>
      </c>
      <c r="K15" s="10">
        <f t="shared" si="1"/>
        <v>0</v>
      </c>
    </row>
    <row r="16" spans="1:11" x14ac:dyDescent="0.3">
      <c r="A16" s="22" t="s">
        <v>9</v>
      </c>
      <c r="B16" s="2" t="s">
        <v>10</v>
      </c>
      <c r="C16" s="9">
        <f>BPU!C15</f>
        <v>0</v>
      </c>
      <c r="D16" s="8">
        <v>0</v>
      </c>
      <c r="E16" s="10">
        <f t="shared" si="2"/>
        <v>0</v>
      </c>
      <c r="F16" s="9">
        <f>BPU!D15</f>
        <v>0</v>
      </c>
      <c r="G16" s="4">
        <v>50</v>
      </c>
      <c r="H16" s="10">
        <f t="shared" si="0"/>
        <v>0</v>
      </c>
      <c r="I16" s="9">
        <f>BPU!E15</f>
        <v>0</v>
      </c>
      <c r="J16" s="4">
        <v>1000</v>
      </c>
      <c r="K16" s="10">
        <f t="shared" si="1"/>
        <v>0</v>
      </c>
    </row>
    <row r="17" spans="1:11" ht="26.4" x14ac:dyDescent="0.3">
      <c r="A17" s="22"/>
      <c r="B17" s="2" t="s">
        <v>11</v>
      </c>
      <c r="C17" s="9">
        <f>BPU!C16</f>
        <v>0</v>
      </c>
      <c r="D17" s="8">
        <v>0</v>
      </c>
      <c r="E17" s="10">
        <f t="shared" si="2"/>
        <v>0</v>
      </c>
      <c r="F17" s="9">
        <f>BPU!D16</f>
        <v>0</v>
      </c>
      <c r="G17" s="4">
        <v>50</v>
      </c>
      <c r="H17" s="10">
        <f t="shared" si="0"/>
        <v>0</v>
      </c>
      <c r="I17" s="9">
        <f>BPU!E16</f>
        <v>0</v>
      </c>
      <c r="J17" s="4">
        <v>500</v>
      </c>
      <c r="K17" s="10">
        <f t="shared" si="1"/>
        <v>0</v>
      </c>
    </row>
    <row r="18" spans="1:11" ht="26.4" x14ac:dyDescent="0.3">
      <c r="A18" s="22"/>
      <c r="B18" s="2" t="s">
        <v>12</v>
      </c>
      <c r="C18" s="9">
        <f>BPU!C17</f>
        <v>0</v>
      </c>
      <c r="D18" s="8">
        <v>0</v>
      </c>
      <c r="E18" s="10">
        <f t="shared" si="2"/>
        <v>0</v>
      </c>
      <c r="F18" s="9">
        <f>BPU!D17</f>
        <v>0</v>
      </c>
      <c r="G18" s="4">
        <v>50</v>
      </c>
      <c r="H18" s="10">
        <f t="shared" si="0"/>
        <v>0</v>
      </c>
      <c r="I18" s="9">
        <f>BPU!E17</f>
        <v>0</v>
      </c>
      <c r="J18" s="4">
        <v>1200</v>
      </c>
      <c r="K18" s="10">
        <f t="shared" si="1"/>
        <v>0</v>
      </c>
    </row>
    <row r="19" spans="1:11" x14ac:dyDescent="0.3">
      <c r="A19" s="15" t="s">
        <v>15</v>
      </c>
      <c r="B19" s="15"/>
      <c r="C19" s="3"/>
      <c r="D19" s="3"/>
      <c r="E19" s="11">
        <f>SUM(E7:E18)</f>
        <v>0</v>
      </c>
      <c r="F19" s="3"/>
      <c r="G19" s="3"/>
      <c r="H19" s="11">
        <f>SUM(H7:H18)</f>
        <v>0</v>
      </c>
      <c r="I19" s="3"/>
      <c r="J19" s="3"/>
      <c r="K19" s="11">
        <f>SUM(K7:K18)</f>
        <v>0</v>
      </c>
    </row>
    <row r="20" spans="1:11" ht="41.25" customHeight="1" x14ac:dyDescent="0.3">
      <c r="A20" s="16" t="s">
        <v>17</v>
      </c>
      <c r="B20" s="16"/>
      <c r="C20" s="17">
        <f>E19+H19+K19</f>
        <v>0</v>
      </c>
      <c r="D20" s="17"/>
      <c r="E20" s="17"/>
      <c r="F20" s="17"/>
      <c r="G20" s="17"/>
      <c r="H20" s="17"/>
      <c r="I20" s="17"/>
      <c r="J20" s="17"/>
      <c r="K20" s="17"/>
    </row>
  </sheetData>
  <mergeCells count="25">
    <mergeCell ref="A2:K2"/>
    <mergeCell ref="A1:K1"/>
    <mergeCell ref="F5:F6"/>
    <mergeCell ref="I5:I6"/>
    <mergeCell ref="A7:B7"/>
    <mergeCell ref="A12:B12"/>
    <mergeCell ref="A10:B10"/>
    <mergeCell ref="A8:B8"/>
    <mergeCell ref="A9:B9"/>
    <mergeCell ref="A5:B6"/>
    <mergeCell ref="A4:K4"/>
    <mergeCell ref="A19:B19"/>
    <mergeCell ref="A20:B20"/>
    <mergeCell ref="C20:K20"/>
    <mergeCell ref="D5:D6"/>
    <mergeCell ref="E5:E6"/>
    <mergeCell ref="G5:G6"/>
    <mergeCell ref="H5:H6"/>
    <mergeCell ref="J5:J6"/>
    <mergeCell ref="K5:K6"/>
    <mergeCell ref="A15:B15"/>
    <mergeCell ref="A16:A18"/>
    <mergeCell ref="A13:B13"/>
    <mergeCell ref="A14:B14"/>
    <mergeCell ref="A11:B11"/>
  </mergeCells>
  <pageMargins left="0.7" right="0.7" top="0.75" bottom="0.75" header="0.3" footer="0.3"/>
  <pageSetup paperSize="9" scale="94" fitToHeight="0" orientation="landscape" r:id="rId1"/>
  <headerFooter>
    <oddHeader>&amp;LSimulation de commande&amp;CUNIVERSITE GRENOBLE ALPES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Simulation de commande</vt:lpstr>
      <vt:lpstr>BPU!Zone_d_impression</vt:lpstr>
      <vt:lpstr>'Simulation de commande'!Zone_d_impression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2025-06-26T12:19:26Z</dcterms:modified>
</cp:coreProperties>
</file>